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0" windowWidth="13785" windowHeight="8820" tabRatio="597" activeTab="0"/>
  </bookViews>
  <sheets>
    <sheet name="Simulation" sheetId="1" r:id="rId1"/>
    <sheet name="Tabel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Zwerenz</author>
  </authors>
  <commentList>
    <comment ref="E2" authorId="0">
      <text>
        <r>
          <rPr>
            <sz val="9"/>
            <rFont val="Tahoma"/>
            <family val="2"/>
          </rPr>
          <t>Relative Häufigkeit h</t>
        </r>
        <r>
          <rPr>
            <vertAlign val="subscript"/>
            <sz val="9"/>
            <rFont val="Tahoma"/>
            <family val="2"/>
          </rPr>
          <t>j</t>
        </r>
        <r>
          <rPr>
            <sz val="9"/>
            <rFont val="Tahoma"/>
            <family val="2"/>
          </rPr>
          <t xml:space="preserve">
des Ergebnisses</t>
        </r>
      </text>
    </comment>
    <comment ref="D2" authorId="0">
      <text>
        <r>
          <rPr>
            <sz val="9"/>
            <rFont val="Tahoma"/>
            <family val="2"/>
          </rPr>
          <t>Absolute Häufigkeit f</t>
        </r>
        <r>
          <rPr>
            <vertAlign val="subscript"/>
            <sz val="9"/>
            <rFont val="Tahoma"/>
            <family val="2"/>
          </rPr>
          <t xml:space="preserve">j  
</t>
        </r>
        <r>
          <rPr>
            <sz val="9"/>
            <rFont val="Tahoma"/>
            <family val="2"/>
          </rPr>
          <t>des Ergebnisses</t>
        </r>
      </text>
    </comment>
    <comment ref="E4" authorId="0">
      <text>
        <r>
          <rPr>
            <sz val="9"/>
            <rFont val="Tahoma"/>
            <family val="2"/>
          </rPr>
          <t>Theoretische
Wahrscheinlichkeit
des Ergebnisses</t>
        </r>
      </text>
    </comment>
    <comment ref="G20" authorId="0">
      <text>
        <r>
          <rPr>
            <sz val="9"/>
            <rFont val="Tahoma"/>
            <family val="2"/>
          </rPr>
          <t xml:space="preserve">Bei "automatisch":
</t>
        </r>
        <r>
          <rPr>
            <b/>
            <sz val="9"/>
            <rFont val="Tahoma"/>
            <family val="2"/>
          </rPr>
          <t>Feld unter Anzahl anklicken und wählen!</t>
        </r>
        <r>
          <rPr>
            <sz val="9"/>
            <rFont val="Tahoma"/>
            <family val="2"/>
          </rPr>
          <t xml:space="preserve"> </t>
        </r>
      </text>
    </comment>
    <comment ref="B2" authorId="0">
      <text>
        <r>
          <rPr>
            <sz val="9"/>
            <rFont val="Tahoma"/>
            <family val="2"/>
          </rPr>
          <t>Ergebnis der
aktuellen
Zufallsauswahl
aus 1 ... 6</t>
        </r>
        <r>
          <rPr>
            <sz val="7"/>
            <rFont val="Tahoma"/>
            <family val="0"/>
          </rPr>
          <t xml:space="preserve">
</t>
        </r>
      </text>
    </comment>
    <comment ref="C2" authorId="0">
      <text>
        <r>
          <rPr>
            <sz val="9"/>
            <rFont val="Tahoma"/>
            <family val="2"/>
          </rPr>
          <t>Ergebnisse der 
Zufallsauswahl
aus 1 ... 6</t>
        </r>
      </text>
    </comment>
    <comment ref="A24" authorId="0">
      <text>
        <r>
          <rPr>
            <b/>
            <sz val="8"/>
            <rFont val="Tahoma"/>
            <family val="2"/>
          </rPr>
          <t>Aufgabe</t>
        </r>
        <r>
          <rPr>
            <sz val="8"/>
            <rFont val="Tahoma"/>
            <family val="2"/>
          </rPr>
          <t xml:space="preserve">
In dieser Simulation können Sie "elektronisch" würfeln. In der Tabelle oben finden Sie neben den Würfelergebnissen von 1 bis 6 die absoluten Häufigkeiten Ihres Würfelexperiments. In der nächsten Spalte stehen die dazugehörigen relativen Häufigkeiten und die Wahrscheinlichkeiten eines echten Würfel.  
</t>
        </r>
        <r>
          <rPr>
            <b/>
            <sz val="8"/>
            <rFont val="Tahoma"/>
            <family val="2"/>
          </rPr>
          <t xml:space="preserve">Klicken Sie zunächst mehrmals einzeln nacheinander den Button "1 x Würfeln". Beobachten Sie die Entwicklung der absoluten und der rela-tiven Häufigkeiten. Wiederholen Sie Ihr Experiment mit einer zunehmenden Anzahl bei "Automatisch Würfeln". 
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Lösung
</t>
        </r>
        <r>
          <rPr>
            <sz val="8"/>
            <rFont val="Tahoma"/>
            <family val="2"/>
          </rPr>
          <t xml:space="preserve">Sie können mit zunehmender Anzahl der Würfelwürfe beobachten, wie sich die absoluten und relativen Häufigkeiten allmählich einer Gleichverteilung annähern. Außerdem werden die relativen Häufigkeiten den vorgegebenen Wahrscheinlichkeiten immer ähnlicher. </t>
        </r>
      </text>
    </comment>
    <comment ref="A25" authorId="0">
      <text>
        <r>
          <rPr>
            <b/>
            <sz val="8"/>
            <rFont val="Tahoma"/>
            <family val="2"/>
          </rPr>
          <t>Experimentieren</t>
        </r>
        <r>
          <rPr>
            <sz val="8"/>
            <rFont val="Tahoma"/>
            <family val="2"/>
          </rPr>
          <t xml:space="preserve">
Sie können hier das Würfelexperiment elektronisch simulieren. 
1. Sie klicken - mehrmals hintereinander - auf "1 x Würfeln" und interpretieren das Ergebnis.
    Mit "Löschen" können Sie zurücksetzen.
2. Sie wählen bei "Anzahl" die Zahl der Würfe und klicken dann auf "Automatisch Würfeln". 
    Interpretieren Sie das Ergebnis! 
</t>
        </r>
      </text>
    </comment>
  </commentList>
</comments>
</file>

<file path=xl/sharedStrings.xml><?xml version="1.0" encoding="utf-8"?>
<sst xmlns="http://schemas.openxmlformats.org/spreadsheetml/2006/main" count="27" uniqueCount="26">
  <si>
    <t>Anzahl</t>
  </si>
  <si>
    <t>Häufigkeit</t>
  </si>
  <si>
    <t>"Würfel"</t>
  </si>
  <si>
    <t>Grund-</t>
  </si>
  <si>
    <t>gesamtheit</t>
  </si>
  <si>
    <t>Zufalls-</t>
  </si>
  <si>
    <t>Absolute</t>
  </si>
  <si>
    <t>Relative</t>
  </si>
  <si>
    <t>Summe</t>
  </si>
  <si>
    <t>Ziehung</t>
  </si>
  <si>
    <t>Stichproben</t>
  </si>
  <si>
    <t>1 Stichpr.</t>
  </si>
  <si>
    <t>n = 1</t>
  </si>
  <si>
    <t>W-keit</t>
  </si>
  <si>
    <t>der</t>
  </si>
  <si>
    <t>Anzahl:</t>
  </si>
  <si>
    <t>Ergebnis</t>
  </si>
  <si>
    <t xml:space="preserve"> =&gt;</t>
  </si>
  <si>
    <t xml:space="preserve">Wahrscheinlichkeit: Würfelwurf </t>
  </si>
  <si>
    <t>Würfelwurf</t>
  </si>
  <si>
    <t>Würfe</t>
  </si>
  <si>
    <t>Würfel-</t>
  </si>
  <si>
    <t>ergebnis</t>
  </si>
  <si>
    <t>E &gt;</t>
  </si>
  <si>
    <t>A &gt;</t>
  </si>
  <si>
    <t>L &gt;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</si>
</sst>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0.000"/>
    <numFmt numFmtId="180" formatCode="General_0"/>
    <numFmt numFmtId="181" formatCode="0.00_0_0"/>
    <numFmt numFmtId="182" formatCode="0.00_0"/>
    <numFmt numFmtId="183" formatCode="0.0_0_0"/>
    <numFmt numFmtId="184" formatCode="0.0_0_0_0"/>
    <numFmt numFmtId="185" formatCode="0.0_0_0_0_0"/>
    <numFmt numFmtId="186" formatCode="General_0_0_0"/>
    <numFmt numFmtId="187" formatCode="0_0_0"/>
    <numFmt numFmtId="188" formatCode="0.00_0_0_0_0"/>
    <numFmt numFmtId="189" formatCode="0.00_0_0_0"/>
    <numFmt numFmtId="190" formatCode="0_0_0_0_0"/>
    <numFmt numFmtId="191" formatCode="0_0_0_0"/>
    <numFmt numFmtId="192" formatCode="0.000_0_0"/>
    <numFmt numFmtId="193" formatCode="0.000_0"/>
    <numFmt numFmtId="194" formatCode="General_0_0"/>
  </numFmts>
  <fonts count="53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7"/>
      <name val="Tahoma"/>
      <family val="0"/>
    </font>
    <font>
      <sz val="9"/>
      <name val="Tahoma"/>
      <family val="2"/>
    </font>
    <font>
      <vertAlign val="subscript"/>
      <sz val="9"/>
      <name val="Tahoma"/>
      <family val="2"/>
    </font>
    <font>
      <b/>
      <sz val="11"/>
      <color indexed="12"/>
      <name val="Arial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vertAlign val="subscript"/>
      <sz val="11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0" fillId="34" borderId="14" xfId="0" applyNumberFormat="1" applyFill="1" applyBorder="1" applyAlignment="1" applyProtection="1">
      <alignment/>
      <protection locked="0"/>
    </xf>
    <xf numFmtId="1" fontId="0" fillId="34" borderId="17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3" borderId="18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 horizontal="left" vertical="center"/>
      <protection/>
    </xf>
    <xf numFmtId="0" fontId="0" fillId="33" borderId="17" xfId="0" applyFill="1" applyBorder="1" applyAlignment="1" applyProtection="1">
      <alignment horizontal="right" vertical="center"/>
      <protection/>
    </xf>
    <xf numFmtId="193" fontId="0" fillId="34" borderId="15" xfId="0" applyNumberFormat="1" applyFont="1" applyFill="1" applyBorder="1" applyAlignment="1" applyProtection="1">
      <alignment horizontal="left" vertical="center"/>
      <protection/>
    </xf>
    <xf numFmtId="193" fontId="0" fillId="34" borderId="14" xfId="0" applyNumberFormat="1" applyFont="1" applyFill="1" applyBorder="1" applyAlignment="1" applyProtection="1">
      <alignment horizontal="left" vertical="center"/>
      <protection/>
    </xf>
    <xf numFmtId="179" fontId="0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193" fontId="0" fillId="0" borderId="20" xfId="0" applyNumberFormat="1" applyBorder="1" applyAlignment="1">
      <alignment/>
    </xf>
    <xf numFmtId="193" fontId="0" fillId="0" borderId="16" xfId="0" applyNumberFormat="1" applyBorder="1" applyAlignment="1">
      <alignment/>
    </xf>
    <xf numFmtId="193" fontId="0" fillId="0" borderId="2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177" fontId="0" fillId="0" borderId="17" xfId="0" applyNumberFormat="1" applyBorder="1" applyAlignment="1">
      <alignment/>
    </xf>
    <xf numFmtId="178" fontId="0" fillId="33" borderId="15" xfId="0" applyNumberForma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194" fontId="2" fillId="34" borderId="16" xfId="0" applyNumberFormat="1" applyFont="1" applyFill="1" applyBorder="1" applyAlignment="1" applyProtection="1">
      <alignment horizontal="right" vertical="center"/>
      <protection locked="0"/>
    </xf>
    <xf numFmtId="191" fontId="8" fillId="33" borderId="15" xfId="0" applyNumberFormat="1" applyFont="1" applyFill="1" applyBorder="1" applyAlignment="1" applyProtection="1">
      <alignment horizontal="right" vertical="center"/>
      <protection/>
    </xf>
    <xf numFmtId="191" fontId="8" fillId="33" borderId="13" xfId="0" applyNumberFormat="1" applyFont="1" applyFill="1" applyBorder="1" applyAlignment="1" applyProtection="1">
      <alignment horizontal="right" vertical="center"/>
      <protection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191" fontId="8" fillId="33" borderId="14" xfId="0" applyNumberFormat="1" applyFont="1" applyFill="1" applyBorder="1" applyAlignment="1" applyProtection="1">
      <alignment horizontal="right" vertical="center"/>
      <protection/>
    </xf>
    <xf numFmtId="190" fontId="6" fillId="34" borderId="15" xfId="0" applyNumberFormat="1" applyFont="1" applyFill="1" applyBorder="1" applyAlignment="1" applyProtection="1">
      <alignment horizontal="right" vertical="center"/>
      <protection locked="0"/>
    </xf>
    <xf numFmtId="190" fontId="6" fillId="34" borderId="13" xfId="0" applyNumberFormat="1" applyFont="1" applyFill="1" applyBorder="1" applyAlignment="1" applyProtection="1">
      <alignment horizontal="right" vertical="center"/>
      <protection locked="0"/>
    </xf>
    <xf numFmtId="178" fontId="0" fillId="34" borderId="20" xfId="0" applyNumberFormat="1" applyFill="1" applyBorder="1" applyAlignment="1" applyProtection="1">
      <alignment horizontal="center" vertical="center"/>
      <protection/>
    </xf>
    <xf numFmtId="178" fontId="0" fillId="34" borderId="21" xfId="0" applyNumberFormat="1" applyFill="1" applyBorder="1" applyAlignment="1" applyProtection="1">
      <alignment horizontal="center" vertical="center"/>
      <protection/>
    </xf>
    <xf numFmtId="178" fontId="0" fillId="0" borderId="10" xfId="0" applyNumberFormat="1" applyFill="1" applyBorder="1" applyAlignment="1" applyProtection="1">
      <alignment horizontal="center" vertical="center"/>
      <protection/>
    </xf>
    <xf numFmtId="191" fontId="6" fillId="33" borderId="14" xfId="0" applyNumberFormat="1" applyFont="1" applyFill="1" applyBorder="1" applyAlignment="1" applyProtection="1">
      <alignment horizontal="right" vertical="center"/>
      <protection/>
    </xf>
    <xf numFmtId="191" fontId="6" fillId="33" borderId="13" xfId="0" applyNumberFormat="1" applyFont="1" applyFill="1" applyBorder="1" applyAlignment="1" applyProtection="1">
      <alignment horizontal="right" vertical="center"/>
      <protection/>
    </xf>
    <xf numFmtId="191" fontId="6" fillId="33" borderId="15" xfId="0" applyNumberFormat="1" applyFont="1" applyFill="1" applyBorder="1" applyAlignment="1" applyProtection="1">
      <alignment horizontal="right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12" xfId="0" applyFill="1" applyBorder="1" applyAlignment="1" applyProtection="1">
      <alignment horizontal="right" vertical="center"/>
      <protection/>
    </xf>
    <xf numFmtId="194" fontId="2" fillId="34" borderId="20" xfId="0" applyNumberFormat="1" applyFont="1" applyFill="1" applyBorder="1" applyAlignment="1" applyProtection="1">
      <alignment horizontal="right" vertical="center"/>
      <protection locked="0"/>
    </xf>
    <xf numFmtId="194" fontId="2" fillId="34" borderId="21" xfId="0" applyNumberFormat="1" applyFont="1" applyFill="1" applyBorder="1" applyAlignment="1" applyProtection="1">
      <alignment horizontal="right" vertical="center"/>
      <protection locked="0"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1" fillId="35" borderId="23" xfId="0" applyFont="1" applyFill="1" applyBorder="1" applyAlignment="1" applyProtection="1">
      <alignment horizontal="center" vertical="center"/>
      <protection/>
    </xf>
    <xf numFmtId="0" fontId="1" fillId="35" borderId="24" xfId="0" applyFont="1" applyFill="1" applyBorder="1" applyAlignment="1" applyProtection="1">
      <alignment horizontal="center" vertical="center"/>
      <protection/>
    </xf>
    <xf numFmtId="0" fontId="1" fillId="35" borderId="22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194" fontId="2" fillId="33" borderId="14" xfId="0" applyNumberFormat="1" applyFont="1" applyFill="1" applyBorder="1" applyAlignment="1" applyProtection="1">
      <alignment horizontal="right" vertical="center"/>
      <protection/>
    </xf>
    <xf numFmtId="194" fontId="2" fillId="33" borderId="13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D7EB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4375"/>
          <c:w val="0.94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v>Häufigkeit</c:v>
          </c:tx>
          <c:spPr>
            <a:solidFill>
              <a:srgbClr val="D7EB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Simulation!$P$4:$P$9</c:f>
              <c:numCache/>
            </c:numRef>
          </c:cat>
          <c:val>
            <c:numRef>
              <c:f>Simulation!$Q$4:$Q$9</c:f>
              <c:numCache/>
            </c:numRef>
          </c:val>
        </c:ser>
        <c:ser>
          <c:idx val="1"/>
          <c:order val="1"/>
          <c:tx>
            <c:v>Wahrscheinlichkeit</c:v>
          </c:tx>
          <c:spPr>
            <a:solidFill>
              <a:srgbClr val="EAEAE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Simulation!$Q$10:$Q$15</c:f>
              <c:numCache/>
            </c:numRef>
          </c:val>
        </c:ser>
        <c:gapWidth val="0"/>
        <c:axId val="54477820"/>
        <c:axId val="20538333"/>
      </c:barChart>
      <c:catAx>
        <c:axId val="5447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187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38333"/>
        <c:crosses val="autoZero"/>
        <c:auto val="1"/>
        <c:lblOffset val="100"/>
        <c:tickLblSkip val="1"/>
        <c:noMultiLvlLbl val="0"/>
      </c:catAx>
      <c:valAx>
        <c:axId val="2053833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</a:t>
                </a:r>
                <a:r>
                  <a:rPr lang="en-US" cap="none" sz="11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</a:p>
            </c:rich>
          </c:tx>
          <c:layout>
            <c:manualLayout>
              <c:xMode val="factor"/>
              <c:yMode val="factor"/>
              <c:x val="-0.020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7820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"/>
          <c:y val="0.92575"/>
          <c:w val="0.85275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28575</xdr:rowOff>
    </xdr:from>
    <xdr:to>
      <xdr:col>9</xdr:col>
      <xdr:colOff>609600</xdr:colOff>
      <xdr:row>18</xdr:row>
      <xdr:rowOff>95250</xdr:rowOff>
    </xdr:to>
    <xdr:graphicFrame>
      <xdr:nvGraphicFramePr>
        <xdr:cNvPr id="1" name="Chart 7"/>
        <xdr:cNvGraphicFramePr/>
      </xdr:nvGraphicFramePr>
      <xdr:xfrm>
        <a:off x="3514725" y="342900"/>
        <a:ext cx="32575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561975</xdr:colOff>
      <xdr:row>18</xdr:row>
      <xdr:rowOff>123825</xdr:rowOff>
    </xdr:from>
    <xdr:to>
      <xdr:col>7</xdr:col>
      <xdr:colOff>0</xdr:colOff>
      <xdr:row>23</xdr:row>
      <xdr:rowOff>0</xdr:rowOff>
    </xdr:to>
    <xdr:pic>
      <xdr:nvPicPr>
        <xdr:cNvPr id="2" name="Picture 90" descr="wuerfel_turquois_cut_neu_k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327660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20</xdr:row>
      <xdr:rowOff>47625</xdr:rowOff>
    </xdr:from>
    <xdr:to>
      <xdr:col>3</xdr:col>
      <xdr:colOff>685800</xdr:colOff>
      <xdr:row>21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3524250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304800</xdr:colOff>
      <xdr:row>21</xdr:row>
      <xdr:rowOff>47625</xdr:rowOff>
    </xdr:from>
    <xdr:to>
      <xdr:col>8</xdr:col>
      <xdr:colOff>371475</xdr:colOff>
      <xdr:row>22</xdr:row>
      <xdr:rowOff>152400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3686175"/>
          <a:ext cx="7143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114300</xdr:colOff>
      <xdr:row>19</xdr:row>
      <xdr:rowOff>85725</xdr:rowOff>
    </xdr:from>
    <xdr:to>
      <xdr:col>8</xdr:col>
      <xdr:colOff>628650</xdr:colOff>
      <xdr:row>21</xdr:row>
      <xdr:rowOff>28575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81575" y="3400425"/>
          <a:ext cx="11620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25"/>
  <sheetViews>
    <sheetView showGridLines="0" tabSelected="1" zoomScale="110" zoomScaleNormal="110" zoomScalePageLayoutView="0" workbookViewId="0" topLeftCell="A1">
      <selection activeCell="K1" sqref="K1"/>
    </sheetView>
  </sheetViews>
  <sheetFormatPr defaultColWidth="11.421875" defaultRowHeight="12.75"/>
  <cols>
    <col min="1" max="4" width="10.7109375" style="0" customWidth="1"/>
    <col min="5" max="6" width="9.7109375" style="0" customWidth="1"/>
    <col min="7" max="7" width="10.7109375" style="0" customWidth="1"/>
    <col min="8" max="10" width="9.7109375" style="0" customWidth="1"/>
    <col min="14" max="18" width="0.13671875" style="0" customWidth="1"/>
  </cols>
  <sheetData>
    <row r="1" spans="1:16" ht="24.75" customHeight="1">
      <c r="A1" s="64" t="s">
        <v>18</v>
      </c>
      <c r="B1" s="65"/>
      <c r="C1" s="65"/>
      <c r="D1" s="65"/>
      <c r="E1" s="65"/>
      <c r="F1" s="65"/>
      <c r="G1" s="65"/>
      <c r="H1" s="65"/>
      <c r="I1" s="65"/>
      <c r="J1" s="66"/>
      <c r="P1" s="3"/>
    </row>
    <row r="2" spans="1:18" ht="15" customHeight="1">
      <c r="A2" s="8" t="s">
        <v>3</v>
      </c>
      <c r="B2" s="8" t="s">
        <v>16</v>
      </c>
      <c r="C2" s="9" t="s">
        <v>21</v>
      </c>
      <c r="D2" s="9" t="s">
        <v>6</v>
      </c>
      <c r="E2" s="20" t="s">
        <v>7</v>
      </c>
      <c r="F2" s="1"/>
      <c r="G2" s="1"/>
      <c r="H2" s="1"/>
      <c r="I2" s="1"/>
      <c r="J2" s="2"/>
      <c r="R2" s="35">
        <v>50</v>
      </c>
    </row>
    <row r="3" spans="1:18" ht="15" customHeight="1">
      <c r="A3" s="10" t="s">
        <v>4</v>
      </c>
      <c r="B3" s="10" t="s">
        <v>19</v>
      </c>
      <c r="C3" s="56" t="s">
        <v>22</v>
      </c>
      <c r="D3" s="56" t="s">
        <v>1</v>
      </c>
      <c r="E3" s="21" t="s">
        <v>1</v>
      </c>
      <c r="F3" s="1"/>
      <c r="G3" s="1"/>
      <c r="H3" s="1"/>
      <c r="I3" s="1"/>
      <c r="J3" s="2"/>
      <c r="R3" s="35">
        <v>120</v>
      </c>
    </row>
    <row r="4" spans="1:18" ht="15" customHeight="1">
      <c r="A4" s="7" t="s">
        <v>2</v>
      </c>
      <c r="B4" s="10" t="s">
        <v>12</v>
      </c>
      <c r="C4" s="57"/>
      <c r="D4" s="57"/>
      <c r="E4" s="22" t="s">
        <v>13</v>
      </c>
      <c r="F4" s="1"/>
      <c r="G4" s="1"/>
      <c r="H4" s="1"/>
      <c r="I4" s="1"/>
      <c r="J4" s="2"/>
      <c r="N4" s="13">
        <f ca="1">INT(RAND()*6)+1</f>
        <v>1</v>
      </c>
      <c r="O4" s="50"/>
      <c r="P4" s="15">
        <v>1</v>
      </c>
      <c r="Q4" s="32">
        <f>E5</f>
      </c>
      <c r="R4" s="35">
        <v>200</v>
      </c>
    </row>
    <row r="5" spans="1:18" ht="12.75" customHeight="1">
      <c r="A5" s="47">
        <v>1</v>
      </c>
      <c r="B5" s="48"/>
      <c r="C5" s="53">
        <v>1</v>
      </c>
      <c r="D5" s="60"/>
      <c r="E5" s="24">
        <f>IF(D5&gt;0,D5/$B$21,"")</f>
      </c>
      <c r="F5" s="1"/>
      <c r="G5" s="1"/>
      <c r="H5" s="1"/>
      <c r="I5" s="1"/>
      <c r="J5" s="2"/>
      <c r="N5" s="14">
        <v>6</v>
      </c>
      <c r="O5" s="51"/>
      <c r="P5" s="16">
        <v>2</v>
      </c>
      <c r="Q5" s="33">
        <f>E7</f>
      </c>
      <c r="R5" s="35">
        <v>300</v>
      </c>
    </row>
    <row r="6" spans="1:18" ht="12.75" customHeight="1">
      <c r="A6" s="43"/>
      <c r="B6" s="49"/>
      <c r="C6" s="54"/>
      <c r="D6" s="61"/>
      <c r="E6" s="25">
        <f>1/6</f>
        <v>0.16666666666666666</v>
      </c>
      <c r="F6" s="1"/>
      <c r="G6" s="1"/>
      <c r="H6" s="1"/>
      <c r="I6" s="1"/>
      <c r="J6" s="2"/>
      <c r="P6" s="16">
        <v>3</v>
      </c>
      <c r="Q6" s="33">
        <f>E9</f>
      </c>
      <c r="R6" s="35">
        <v>400</v>
      </c>
    </row>
    <row r="7" spans="1:18" ht="12.75" customHeight="1">
      <c r="A7" s="43">
        <v>2</v>
      </c>
      <c r="B7" s="1"/>
      <c r="C7" s="55">
        <v>2</v>
      </c>
      <c r="D7" s="42"/>
      <c r="E7" s="23">
        <f>IF(D7&gt;0,D7/$B$21,"")</f>
      </c>
      <c r="F7" s="1"/>
      <c r="G7" s="1"/>
      <c r="H7" s="1"/>
      <c r="I7" s="1"/>
      <c r="J7" s="2"/>
      <c r="P7" s="16">
        <v>4</v>
      </c>
      <c r="Q7" s="33">
        <f>E11</f>
      </c>
      <c r="R7" s="35">
        <v>500</v>
      </c>
    </row>
    <row r="8" spans="1:18" ht="12.75" customHeight="1">
      <c r="A8" s="43"/>
      <c r="B8" s="1"/>
      <c r="C8" s="55"/>
      <c r="D8" s="42"/>
      <c r="E8" s="25">
        <f>1/6</f>
        <v>0.16666666666666666</v>
      </c>
      <c r="F8" s="1"/>
      <c r="G8" s="1"/>
      <c r="H8" s="1"/>
      <c r="I8" s="1"/>
      <c r="J8" s="2"/>
      <c r="P8" s="16">
        <v>5</v>
      </c>
      <c r="Q8" s="33">
        <f>E13</f>
      </c>
      <c r="R8" s="35">
        <v>600</v>
      </c>
    </row>
    <row r="9" spans="1:18" ht="12.75" customHeight="1">
      <c r="A9" s="43">
        <v>3</v>
      </c>
      <c r="B9" s="11"/>
      <c r="C9" s="53">
        <v>3</v>
      </c>
      <c r="D9" s="60"/>
      <c r="E9" s="24">
        <f>IF(D9&gt;0,D9/$B$21,"")</f>
      </c>
      <c r="F9" s="1"/>
      <c r="G9" s="1"/>
      <c r="H9" s="1"/>
      <c r="I9" s="1"/>
      <c r="J9" s="2"/>
      <c r="P9" s="17">
        <v>6</v>
      </c>
      <c r="Q9" s="34">
        <f>E15</f>
      </c>
      <c r="R9" s="35">
        <v>1000</v>
      </c>
    </row>
    <row r="10" spans="1:18" ht="12.75" customHeight="1">
      <c r="A10" s="43"/>
      <c r="B10" s="11"/>
      <c r="C10" s="54"/>
      <c r="D10" s="61"/>
      <c r="E10" s="25">
        <f>1/6</f>
        <v>0.16666666666666666</v>
      </c>
      <c r="F10" s="1"/>
      <c r="G10" s="1"/>
      <c r="H10" s="1"/>
      <c r="I10" s="1"/>
      <c r="J10" s="2"/>
      <c r="Q10" s="37">
        <f aca="true" t="shared" si="0" ref="Q10:Q15">1/6</f>
        <v>0.16666666666666666</v>
      </c>
      <c r="R10" s="36">
        <v>1200</v>
      </c>
    </row>
    <row r="11" spans="1:18" ht="12.75" customHeight="1">
      <c r="A11" s="43">
        <v>4</v>
      </c>
      <c r="B11" s="6"/>
      <c r="C11" s="55">
        <v>4</v>
      </c>
      <c r="D11" s="42"/>
      <c r="E11" s="23">
        <f>IF(D11&gt;0,D11/$B$21,"")</f>
      </c>
      <c r="F11" s="1"/>
      <c r="G11" s="1"/>
      <c r="H11" s="1"/>
      <c r="I11" s="1"/>
      <c r="J11" s="2"/>
      <c r="Q11" s="37">
        <f t="shared" si="0"/>
        <v>0.16666666666666666</v>
      </c>
      <c r="R11" s="36">
        <v>2000</v>
      </c>
    </row>
    <row r="12" spans="1:18" ht="12.75" customHeight="1">
      <c r="A12" s="43"/>
      <c r="B12" s="6"/>
      <c r="C12" s="55"/>
      <c r="D12" s="42"/>
      <c r="E12" s="25">
        <f>1/6</f>
        <v>0.16666666666666666</v>
      </c>
      <c r="F12" s="1"/>
      <c r="G12" s="1"/>
      <c r="H12" s="1"/>
      <c r="I12" s="1"/>
      <c r="J12" s="2"/>
      <c r="Q12" s="37">
        <f t="shared" si="0"/>
        <v>0.16666666666666666</v>
      </c>
      <c r="R12" s="36">
        <v>2400</v>
      </c>
    </row>
    <row r="13" spans="1:18" ht="12.75" customHeight="1">
      <c r="A13" s="43">
        <v>5</v>
      </c>
      <c r="B13" s="52"/>
      <c r="C13" s="53">
        <v>5</v>
      </c>
      <c r="D13" s="60"/>
      <c r="E13" s="24">
        <f>IF(D13&gt;0,D13/$B$21,"")</f>
      </c>
      <c r="F13" s="1"/>
      <c r="G13" s="1"/>
      <c r="H13" s="1"/>
      <c r="I13" s="1"/>
      <c r="J13" s="2"/>
      <c r="Q13" s="37">
        <f t="shared" si="0"/>
        <v>0.16666666666666666</v>
      </c>
      <c r="R13" s="36">
        <v>3000</v>
      </c>
    </row>
    <row r="14" spans="1:17" ht="12.75" customHeight="1">
      <c r="A14" s="43"/>
      <c r="B14" s="52"/>
      <c r="C14" s="54"/>
      <c r="D14" s="61"/>
      <c r="E14" s="25">
        <f>1/6</f>
        <v>0.16666666666666666</v>
      </c>
      <c r="F14" s="1"/>
      <c r="G14" s="1"/>
      <c r="H14" s="1"/>
      <c r="I14" s="1"/>
      <c r="J14" s="2"/>
      <c r="Q14" s="37">
        <f t="shared" si="0"/>
        <v>0.16666666666666666</v>
      </c>
    </row>
    <row r="15" spans="1:17" ht="12.75" customHeight="1">
      <c r="A15" s="43">
        <v>6</v>
      </c>
      <c r="B15" s="2"/>
      <c r="C15" s="55">
        <v>6</v>
      </c>
      <c r="D15" s="42"/>
      <c r="E15" s="23">
        <f>IF(D15&gt;0,D15/$B$21,"")</f>
      </c>
      <c r="F15" s="1"/>
      <c r="G15" s="1"/>
      <c r="H15" s="1"/>
      <c r="I15" s="1"/>
      <c r="J15" s="2"/>
      <c r="Q15" s="37">
        <f t="shared" si="0"/>
        <v>0.16666666666666666</v>
      </c>
    </row>
    <row r="16" spans="1:10" ht="12.75" customHeight="1">
      <c r="A16" s="44"/>
      <c r="B16" s="2"/>
      <c r="C16" s="54"/>
      <c r="D16" s="61"/>
      <c r="E16" s="25">
        <f>1/6</f>
        <v>0.16666666666666666</v>
      </c>
      <c r="F16" s="1"/>
      <c r="G16" s="1"/>
      <c r="H16" s="1"/>
      <c r="I16" s="1"/>
      <c r="J16" s="2"/>
    </row>
    <row r="17" spans="1:10" ht="12.75" customHeight="1">
      <c r="A17" s="11"/>
      <c r="B17" s="2"/>
      <c r="C17" s="67" t="s">
        <v>8</v>
      </c>
      <c r="D17" s="69">
        <f>IF(B21&gt;0,SUM(D5:D15),"")</f>
      </c>
      <c r="E17" s="24">
        <f>IF(D21&gt;0,SUM(E5,E7,E9,E11,E13,E15),"")</f>
      </c>
      <c r="F17" s="1"/>
      <c r="G17" s="1"/>
      <c r="H17" s="1"/>
      <c r="I17" s="1"/>
      <c r="J17" s="2"/>
    </row>
    <row r="18" spans="1:10" ht="12.75" customHeight="1">
      <c r="A18" s="11"/>
      <c r="B18" s="12"/>
      <c r="C18" s="68"/>
      <c r="D18" s="70"/>
      <c r="E18" s="25">
        <f>SUM(E6,E8,E10,E12,E14,E16)</f>
        <v>0.9999999999999999</v>
      </c>
      <c r="F18" s="1"/>
      <c r="G18" s="1"/>
      <c r="H18" s="1"/>
      <c r="I18" s="1"/>
      <c r="J18" s="2"/>
    </row>
    <row r="19" spans="1:10" ht="12.75" customHeight="1">
      <c r="A19" s="11"/>
      <c r="B19" s="9" t="s">
        <v>0</v>
      </c>
      <c r="C19" s="1"/>
      <c r="D19" s="1"/>
      <c r="E19" s="1"/>
      <c r="F19" s="1"/>
      <c r="G19" s="1"/>
      <c r="H19" s="1"/>
      <c r="I19" s="1"/>
      <c r="J19" s="2"/>
    </row>
    <row r="20" spans="1:10" ht="12.75" customHeight="1">
      <c r="A20" s="11"/>
      <c r="B20" s="38" t="s">
        <v>20</v>
      </c>
      <c r="C20" s="1"/>
      <c r="D20" s="1"/>
      <c r="E20" s="1"/>
      <c r="F20" s="1"/>
      <c r="G20" s="29" t="s">
        <v>9</v>
      </c>
      <c r="H20" s="26"/>
      <c r="I20" s="26"/>
      <c r="J20" s="18" t="s">
        <v>15</v>
      </c>
    </row>
    <row r="21" spans="1:10" ht="12.75" customHeight="1">
      <c r="A21" s="11"/>
      <c r="B21" s="45"/>
      <c r="C21" s="1"/>
      <c r="D21" s="1"/>
      <c r="E21" s="1"/>
      <c r="F21" s="1"/>
      <c r="G21" s="30" t="s">
        <v>14</v>
      </c>
      <c r="H21" s="27"/>
      <c r="I21" s="27"/>
      <c r="J21" s="19"/>
    </row>
    <row r="22" spans="1:10" ht="12.75" customHeight="1">
      <c r="A22" s="11"/>
      <c r="B22" s="46"/>
      <c r="C22" s="1"/>
      <c r="D22" s="1"/>
      <c r="E22" s="1"/>
      <c r="F22" s="1"/>
      <c r="G22" s="30" t="s">
        <v>5</v>
      </c>
      <c r="H22" s="27"/>
      <c r="I22" s="58" t="s">
        <v>17</v>
      </c>
      <c r="J22" s="62" t="s">
        <v>11</v>
      </c>
    </row>
    <row r="23" spans="1:10" ht="13.5" customHeight="1">
      <c r="A23" s="39"/>
      <c r="B23" s="40"/>
      <c r="C23" s="40"/>
      <c r="D23" s="40"/>
      <c r="E23" s="40"/>
      <c r="F23" s="40"/>
      <c r="G23" s="31" t="s">
        <v>10</v>
      </c>
      <c r="H23" s="28"/>
      <c r="I23" s="59"/>
      <c r="J23" s="63"/>
    </row>
    <row r="24" spans="1:10" ht="19.5" customHeight="1">
      <c r="A24" s="41" t="s">
        <v>24</v>
      </c>
      <c r="B24" s="41" t="s">
        <v>25</v>
      </c>
      <c r="C24" s="5"/>
      <c r="D24" s="5"/>
      <c r="E24" s="5"/>
      <c r="F24" s="5"/>
      <c r="G24" s="5"/>
      <c r="H24" s="5"/>
      <c r="I24" s="5"/>
      <c r="J24" s="4"/>
    </row>
    <row r="25" ht="19.5" customHeight="1">
      <c r="A25" s="41" t="s">
        <v>23</v>
      </c>
    </row>
    <row r="26" ht="13.5" customHeight="1"/>
    <row r="27" ht="13.5" customHeight="1"/>
    <row r="28" ht="13.5" customHeight="1"/>
  </sheetData>
  <sheetProtection password="CBAC" sheet="1" objects="1" scenarios="1"/>
  <mergeCells count="29">
    <mergeCell ref="I22:I23"/>
    <mergeCell ref="D9:D10"/>
    <mergeCell ref="J22:J23"/>
    <mergeCell ref="A1:J1"/>
    <mergeCell ref="C15:C16"/>
    <mergeCell ref="C17:C18"/>
    <mergeCell ref="D17:D18"/>
    <mergeCell ref="D13:D14"/>
    <mergeCell ref="D15:D16"/>
    <mergeCell ref="D5:D6"/>
    <mergeCell ref="O4:O5"/>
    <mergeCell ref="B13:B14"/>
    <mergeCell ref="C5:C6"/>
    <mergeCell ref="C7:C8"/>
    <mergeCell ref="C9:C10"/>
    <mergeCell ref="C11:C12"/>
    <mergeCell ref="C13:C14"/>
    <mergeCell ref="C3:C4"/>
    <mergeCell ref="D3:D4"/>
    <mergeCell ref="D11:D12"/>
    <mergeCell ref="D7:D8"/>
    <mergeCell ref="A15:A16"/>
    <mergeCell ref="B21:B22"/>
    <mergeCell ref="A5:A6"/>
    <mergeCell ref="A7:A8"/>
    <mergeCell ref="A9:A10"/>
    <mergeCell ref="A11:A12"/>
    <mergeCell ref="B5:B6"/>
    <mergeCell ref="A13:A14"/>
  </mergeCells>
  <dataValidations count="1">
    <dataValidation type="list" operator="lessThanOrEqual" allowBlank="1" showInputMessage="1" showErrorMessage="1" errorTitle="Wertebereich" error="Bitte Werte kleiner gleich 3000 eingeben!" sqref="J21">
      <formula1>$R$2:$R$13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zoomScalePageLayoutView="0" workbookViewId="0" topLeftCell="A1">
      <selection activeCell="F20" sqref="F2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ZWERENZ</dc:creator>
  <cp:keywords/>
  <dc:description/>
  <cp:lastModifiedBy>OEM</cp:lastModifiedBy>
  <dcterms:created xsi:type="dcterms:W3CDTF">1999-04-03T15:37:07Z</dcterms:created>
  <dcterms:modified xsi:type="dcterms:W3CDTF">2008-02-16T08:40:38Z</dcterms:modified>
  <cp:category/>
  <cp:version/>
  <cp:contentType/>
  <cp:contentStatus/>
</cp:coreProperties>
</file>